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rben\Documents\GF\Regnskaber Budgetter\"/>
    </mc:Choice>
  </mc:AlternateContent>
  <bookViews>
    <workbookView xWindow="0" yWindow="0" windowWidth="28800" windowHeight="12336"/>
  </bookViews>
  <sheets>
    <sheet name="Årsregnskab 2015" sheetId="1" r:id="rId1"/>
    <sheet name="Poster" sheetId="2" r:id="rId2"/>
  </sheets>
  <definedNames>
    <definedName name="_xlnm.Print_Area" localSheetId="0">'Årsregnskab 2015'!$A$1:$D$65</definedName>
  </definedNames>
  <calcPr calcId="152511"/>
</workbook>
</file>

<file path=xl/calcChain.xml><?xml version="1.0" encoding="utf-8"?>
<calcChain xmlns="http://schemas.openxmlformats.org/spreadsheetml/2006/main">
  <c r="E51" i="1" l="1"/>
  <c r="C11" i="1" l="1"/>
  <c r="C15" i="1"/>
  <c r="C20" i="1"/>
  <c r="C24" i="1"/>
  <c r="C28" i="1"/>
  <c r="C33" i="1"/>
  <c r="C51" i="1"/>
  <c r="C41" i="1"/>
</calcChain>
</file>

<file path=xl/sharedStrings.xml><?xml version="1.0" encoding="utf-8"?>
<sst xmlns="http://schemas.openxmlformats.org/spreadsheetml/2006/main" count="117" uniqueCount="80">
  <si>
    <t>Bogført</t>
  </si>
  <si>
    <t>Tekst</t>
  </si>
  <si>
    <t>Beløb</t>
  </si>
  <si>
    <t>Indbetalingskort K 80330898-05.11</t>
  </si>
  <si>
    <t>Bs betaling 04357000-00000</t>
  </si>
  <si>
    <t>KLIPNING AF GRÆS</t>
  </si>
  <si>
    <t>Bgs John Jensen</t>
  </si>
  <si>
    <t>Bgs Torben Vikkelsø</t>
  </si>
  <si>
    <t>SELVE DRIFTEN</t>
  </si>
  <si>
    <t>UDGIFT TIL WEBSIDE</t>
  </si>
  <si>
    <t>Bgs FIK-abonnement KA71</t>
  </si>
  <si>
    <t>BANK OG NETS UDGIFTER</t>
  </si>
  <si>
    <t>A</t>
  </si>
  <si>
    <t>B</t>
  </si>
  <si>
    <t>F</t>
  </si>
  <si>
    <t>I</t>
  </si>
  <si>
    <t>Kontrol:</t>
  </si>
  <si>
    <t>Regnskab godkendt af revisor</t>
  </si>
  <si>
    <t>Indbetalingskort K 80330898-03.11</t>
  </si>
  <si>
    <t>Gebyr .</t>
  </si>
  <si>
    <t>Bgs PL-SERVICE</t>
  </si>
  <si>
    <t>Bgs Annette Mosegaard</t>
  </si>
  <si>
    <t>Bgs Carsten Hald</t>
  </si>
  <si>
    <t>Rentedato</t>
  </si>
  <si>
    <t>Saldo</t>
  </si>
  <si>
    <t>Bgs Rescue Tekniq Aps</t>
  </si>
  <si>
    <t>Pbs overførsel FAKTURA D0100590822</t>
  </si>
  <si>
    <t>Indbetalingskort K 80330898-02.11</t>
  </si>
  <si>
    <t>Indbetalingskort K 80330898-28.10</t>
  </si>
  <si>
    <t>Bgs Handymanden</t>
  </si>
  <si>
    <t>Bgs DK HOSTMASTER AS</t>
  </si>
  <si>
    <t>Gebyr, indb.kort 31.03 - 30.04.2015Netbank, stk. 1</t>
  </si>
  <si>
    <t>Kontingent Christina               Torben Vikkelsø</t>
  </si>
  <si>
    <t>Bgs Annette</t>
  </si>
  <si>
    <t>Gebyr, indb.kort 30.01 - 27.02.2015Netbank, stk. 1</t>
  </si>
  <si>
    <t>Kontingent Christina  via Torben Vikkelsø 2014 kontingent</t>
  </si>
  <si>
    <t>INDTÆGTER 2015</t>
  </si>
  <si>
    <t xml:space="preserve">KONTINGENTER OG FORSIKRINGER </t>
  </si>
  <si>
    <t>HJERTESTARTER</t>
  </si>
  <si>
    <t>Bgs Handymanden Bortkørsel af affald</t>
  </si>
  <si>
    <t>Bimåler box ledning</t>
  </si>
  <si>
    <t>OneCom Webhotel Small (15 GB) - 12 måneder</t>
  </si>
  <si>
    <t>Bowling og Generalforsamling Jule-kom-sammen</t>
  </si>
  <si>
    <t>Faktura nummer 5744043 dk-hostmasters</t>
  </si>
  <si>
    <t>Samlet udgift</t>
  </si>
  <si>
    <t>Indtægter-udgifter+startsaldo2015=slutsaldo2015</t>
  </si>
  <si>
    <t>HH</t>
  </si>
  <si>
    <t>G</t>
  </si>
  <si>
    <t>E</t>
  </si>
  <si>
    <t>DD</t>
  </si>
  <si>
    <t>C</t>
  </si>
  <si>
    <t>J</t>
  </si>
  <si>
    <t>K</t>
  </si>
  <si>
    <t>L</t>
  </si>
  <si>
    <t>M</t>
  </si>
  <si>
    <t>N</t>
  </si>
  <si>
    <t>100 kr retur for 5 deltagere</t>
  </si>
  <si>
    <t>100 kr retur for 4 deltagere</t>
  </si>
  <si>
    <t>100 kr retur for 1 deltagere</t>
  </si>
  <si>
    <t>100 kr retur for 3 deltagere</t>
  </si>
  <si>
    <t>Jule-kom-sammen</t>
  </si>
  <si>
    <t>Mad i forb arbejdsdag</t>
  </si>
  <si>
    <t>Materialer arbejdsdag</t>
  </si>
  <si>
    <t>Hjertestarter</t>
  </si>
  <si>
    <t>Betaling for Nets</t>
  </si>
  <si>
    <t>Webhotel Small</t>
  </si>
  <si>
    <t>Pris domænenavn</t>
  </si>
  <si>
    <t>Regnskab GF Ternesøen 2015</t>
  </si>
  <si>
    <t>Kontingent</t>
  </si>
  <si>
    <t>Forsikring</t>
  </si>
  <si>
    <t>Fejl i "23-03-2015 Bgs Torben Vikkelsø"  reguleres i 2016</t>
  </si>
  <si>
    <t>Fejl i "28-09-2015 Bgs John Jensen"  reguleres i 2016</t>
  </si>
  <si>
    <t>Bgs Rescue Tekniq Aps (afdrag)</t>
  </si>
  <si>
    <t>Bgs Torben Vikkelsø Bowling/Generalforsamling</t>
  </si>
  <si>
    <t>Bgs John Jensen Bowling</t>
  </si>
  <si>
    <t>Bgs Carsten Hald Bowling</t>
  </si>
  <si>
    <t>Bgs Annette Bowling</t>
  </si>
  <si>
    <t>20000-32711+32599=19918</t>
  </si>
  <si>
    <t>Note</t>
  </si>
  <si>
    <t xml:space="preserve">Kassefejl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</si>
</sst>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33" borderId="0" xfId="0" applyFill="1"/>
    <xf numFmtId="0" fontId="0" fillId="0" borderId="0" xfId="0" applyAlignment="1">
      <alignment horizontal="right"/>
    </xf>
    <xf numFmtId="4" fontId="0" fillId="0" borderId="0" xfId="0" applyNumberFormat="1"/>
    <xf numFmtId="4" fontId="0" fillId="0" borderId="10" xfId="0" applyNumberFormat="1" applyBorder="1"/>
    <xf numFmtId="4" fontId="0" fillId="0" borderId="0" xfId="0" applyNumberFormat="1" applyBorder="1"/>
    <xf numFmtId="0" fontId="18" fillId="0" borderId="0" xfId="0" applyFont="1"/>
    <xf numFmtId="0" fontId="0" fillId="0" borderId="0" xfId="0" applyFill="1" applyBorder="1"/>
    <xf numFmtId="14" fontId="0" fillId="0" borderId="0" xfId="0" applyNumberFormat="1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33" borderId="0" xfId="0" applyNumberFormat="1" applyFill="1"/>
    <xf numFmtId="3" fontId="0" fillId="0" borderId="0" xfId="0" applyNumberFormat="1"/>
    <xf numFmtId="0" fontId="0" fillId="0" borderId="0" xfId="0" applyFill="1"/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zoomScaleNormal="100" workbookViewId="0">
      <selection activeCell="B57" sqref="B57"/>
    </sheetView>
  </sheetViews>
  <sheetFormatPr defaultRowHeight="14.4" x14ac:dyDescent="0.3"/>
  <cols>
    <col min="1" max="1" width="10.44140625" style="1" bestFit="1" customWidth="1"/>
    <col min="2" max="2" width="46" customWidth="1"/>
    <col min="3" max="3" width="9.6640625" style="8" bestFit="1" customWidth="1"/>
    <col min="4" max="4" width="26.21875" style="3" customWidth="1"/>
    <col min="5" max="5" width="9.6640625" style="8" bestFit="1" customWidth="1"/>
    <col min="6" max="6" width="12.44140625" bestFit="1" customWidth="1"/>
    <col min="7" max="7" width="7.88671875" style="21" customWidth="1"/>
    <col min="9" max="9" width="2" customWidth="1"/>
  </cols>
  <sheetData>
    <row r="1" spans="1:5" ht="21" x14ac:dyDescent="0.4">
      <c r="B1" s="11" t="s">
        <v>67</v>
      </c>
    </row>
    <row r="3" spans="1:5" x14ac:dyDescent="0.3">
      <c r="A3" t="s">
        <v>0</v>
      </c>
      <c r="B3" t="s">
        <v>1</v>
      </c>
      <c r="C3" s="8" t="s">
        <v>2</v>
      </c>
    </row>
    <row r="5" spans="1:5" x14ac:dyDescent="0.3">
      <c r="A5" s="1">
        <v>42311</v>
      </c>
      <c r="B5" t="s">
        <v>27</v>
      </c>
      <c r="C5" s="8">
        <v>3200</v>
      </c>
    </row>
    <row r="6" spans="1:5" x14ac:dyDescent="0.3">
      <c r="A6" s="1">
        <v>42312</v>
      </c>
      <c r="B6" t="s">
        <v>18</v>
      </c>
      <c r="C6" s="8">
        <v>2000</v>
      </c>
    </row>
    <row r="7" spans="1:5" x14ac:dyDescent="0.3">
      <c r="A7" s="1">
        <v>42314</v>
      </c>
      <c r="B7" t="s">
        <v>3</v>
      </c>
      <c r="C7" s="8">
        <v>1000</v>
      </c>
    </row>
    <row r="8" spans="1:5" x14ac:dyDescent="0.3">
      <c r="A8" s="1">
        <v>42306</v>
      </c>
      <c r="B8" t="s">
        <v>28</v>
      </c>
      <c r="C8" s="8">
        <v>1000</v>
      </c>
    </row>
    <row r="9" spans="1:5" x14ac:dyDescent="0.3">
      <c r="A9" s="1">
        <v>42087</v>
      </c>
      <c r="B9" t="s">
        <v>35</v>
      </c>
      <c r="C9" s="8">
        <v>800</v>
      </c>
    </row>
    <row r="10" spans="1:5" x14ac:dyDescent="0.3">
      <c r="A10" s="1">
        <v>42310</v>
      </c>
      <c r="B10" t="s">
        <v>4</v>
      </c>
      <c r="C10" s="8">
        <v>12000</v>
      </c>
    </row>
    <row r="11" spans="1:5" ht="15" thickBot="1" x14ac:dyDescent="0.35">
      <c r="B11" s="2" t="s">
        <v>36</v>
      </c>
      <c r="C11" s="9">
        <f>SUM(C5:C10)</f>
        <v>20000</v>
      </c>
    </row>
    <row r="12" spans="1:5" ht="15" thickTop="1" x14ac:dyDescent="0.3"/>
    <row r="13" spans="1:5" x14ac:dyDescent="0.3">
      <c r="A13" s="1">
        <v>42275</v>
      </c>
      <c r="B13" t="s">
        <v>29</v>
      </c>
      <c r="C13" s="8">
        <v>-5000</v>
      </c>
      <c r="E13" s="20" t="s">
        <v>14</v>
      </c>
    </row>
    <row r="14" spans="1:5" x14ac:dyDescent="0.3">
      <c r="A14" s="1">
        <v>42172</v>
      </c>
      <c r="B14" t="s">
        <v>29</v>
      </c>
      <c r="C14" s="8">
        <v>-5000</v>
      </c>
      <c r="E14" s="20" t="s">
        <v>47</v>
      </c>
    </row>
    <row r="15" spans="1:5" ht="15" thickBot="1" x14ac:dyDescent="0.35">
      <c r="A15"/>
      <c r="B15" s="2" t="s">
        <v>5</v>
      </c>
      <c r="C15" s="9">
        <f>SUM(C13:C14)</f>
        <v>-10000</v>
      </c>
    </row>
    <row r="16" spans="1:5" ht="15" thickTop="1" x14ac:dyDescent="0.3"/>
    <row r="17" spans="1:5" x14ac:dyDescent="0.3">
      <c r="A17" s="1">
        <v>42292</v>
      </c>
      <c r="B17" t="s">
        <v>39</v>
      </c>
      <c r="C17" s="8">
        <v>-687.5</v>
      </c>
      <c r="E17" s="20" t="s">
        <v>54</v>
      </c>
    </row>
    <row r="18" spans="1:5" x14ac:dyDescent="0.3">
      <c r="A18" s="1">
        <v>42275</v>
      </c>
      <c r="B18" t="s">
        <v>6</v>
      </c>
      <c r="C18" s="8">
        <v>-500</v>
      </c>
      <c r="D18" t="s">
        <v>62</v>
      </c>
      <c r="E18" s="20" t="s">
        <v>46</v>
      </c>
    </row>
    <row r="19" spans="1:5" x14ac:dyDescent="0.3">
      <c r="A19" s="1">
        <v>42275</v>
      </c>
      <c r="B19" t="s">
        <v>7</v>
      </c>
      <c r="C19" s="8">
        <v>-577.57000000000005</v>
      </c>
      <c r="D19" s="5" t="s">
        <v>61</v>
      </c>
      <c r="E19" s="20" t="s">
        <v>53</v>
      </c>
    </row>
    <row r="20" spans="1:5" ht="15" thickBot="1" x14ac:dyDescent="0.35">
      <c r="A20"/>
      <c r="B20" s="2" t="s">
        <v>8</v>
      </c>
      <c r="C20" s="9">
        <f>SUM(C17:C19)</f>
        <v>-1765.0700000000002</v>
      </c>
    </row>
    <row r="21" spans="1:5" ht="15" thickTop="1" x14ac:dyDescent="0.3"/>
    <row r="22" spans="1:5" x14ac:dyDescent="0.3">
      <c r="A22" s="1">
        <v>42059</v>
      </c>
      <c r="B22" t="s">
        <v>20</v>
      </c>
      <c r="C22" s="8">
        <v>-1450</v>
      </c>
      <c r="D22" s="5" t="s">
        <v>69</v>
      </c>
      <c r="E22" s="20" t="s">
        <v>12</v>
      </c>
    </row>
    <row r="23" spans="1:5" x14ac:dyDescent="0.3">
      <c r="A23" s="1">
        <v>42095</v>
      </c>
      <c r="B23" t="s">
        <v>20</v>
      </c>
      <c r="C23" s="8">
        <v>-3229</v>
      </c>
      <c r="D23" s="5" t="s">
        <v>68</v>
      </c>
      <c r="E23" s="20" t="s">
        <v>13</v>
      </c>
    </row>
    <row r="24" spans="1:5" ht="15" thickBot="1" x14ac:dyDescent="0.35">
      <c r="B24" s="2" t="s">
        <v>37</v>
      </c>
      <c r="C24" s="9">
        <f>SUM(C22:C23)</f>
        <v>-4679</v>
      </c>
    </row>
    <row r="25" spans="1:5" ht="15" thickTop="1" x14ac:dyDescent="0.3">
      <c r="B25" s="4"/>
      <c r="C25" s="10"/>
    </row>
    <row r="26" spans="1:5" x14ac:dyDescent="0.3">
      <c r="A26" s="1">
        <v>42319</v>
      </c>
      <c r="B26" t="s">
        <v>72</v>
      </c>
      <c r="C26" s="8">
        <v>-11500</v>
      </c>
      <c r="D26" s="5" t="s">
        <v>63</v>
      </c>
      <c r="E26" s="20" t="s">
        <v>15</v>
      </c>
    </row>
    <row r="27" spans="1:5" x14ac:dyDescent="0.3">
      <c r="A27" s="1">
        <v>42319</v>
      </c>
      <c r="B27" t="s">
        <v>7</v>
      </c>
      <c r="C27" s="8">
        <v>-675.2</v>
      </c>
      <c r="D27" s="5" t="s">
        <v>40</v>
      </c>
      <c r="E27" s="20" t="s">
        <v>50</v>
      </c>
    </row>
    <row r="28" spans="1:5" ht="15" thickBot="1" x14ac:dyDescent="0.35">
      <c r="B28" s="2" t="s">
        <v>38</v>
      </c>
      <c r="C28" s="9">
        <f>SUM(C26:C27)</f>
        <v>-12175.2</v>
      </c>
      <c r="D28" s="5"/>
    </row>
    <row r="29" spans="1:5" ht="15" thickTop="1" x14ac:dyDescent="0.3">
      <c r="B29" s="4"/>
      <c r="C29" s="10"/>
      <c r="D29" s="5"/>
    </row>
    <row r="30" spans="1:5" x14ac:dyDescent="0.3">
      <c r="A30" s="1">
        <v>42243</v>
      </c>
      <c r="B30" t="s">
        <v>43</v>
      </c>
      <c r="C30" s="8">
        <v>-45</v>
      </c>
      <c r="D30" s="5" t="s">
        <v>66</v>
      </c>
      <c r="E30" s="20" t="s">
        <v>51</v>
      </c>
    </row>
    <row r="31" spans="1:5" x14ac:dyDescent="0.3">
      <c r="A31" s="1">
        <v>42135</v>
      </c>
      <c r="B31" s="5" t="s">
        <v>41</v>
      </c>
      <c r="C31" s="8">
        <v>-168</v>
      </c>
      <c r="D31" s="5" t="s">
        <v>65</v>
      </c>
      <c r="E31" s="20" t="s">
        <v>52</v>
      </c>
    </row>
    <row r="32" spans="1:5" x14ac:dyDescent="0.3">
      <c r="A32" s="1">
        <v>42282</v>
      </c>
      <c r="B32" t="s">
        <v>30</v>
      </c>
      <c r="C32" s="8">
        <v>-125</v>
      </c>
      <c r="D32" s="5" t="s">
        <v>66</v>
      </c>
      <c r="E32" s="20" t="s">
        <v>48</v>
      </c>
    </row>
    <row r="33" spans="1:10" ht="15" thickBot="1" x14ac:dyDescent="0.35">
      <c r="A33" s="2" t="s">
        <v>9</v>
      </c>
      <c r="B33" s="2"/>
      <c r="C33" s="9">
        <f>SUM(C31:C32)</f>
        <v>-293</v>
      </c>
    </row>
    <row r="34" spans="1:10" ht="15" thickTop="1" x14ac:dyDescent="0.3"/>
    <row r="36" spans="1:10" x14ac:dyDescent="0.3">
      <c r="A36" s="1">
        <v>42086</v>
      </c>
      <c r="B36" t="s">
        <v>73</v>
      </c>
      <c r="C36" s="8">
        <v>-807</v>
      </c>
      <c r="D36" s="5" t="s">
        <v>59</v>
      </c>
      <c r="E36" s="20" t="s">
        <v>55</v>
      </c>
    </row>
    <row r="37" spans="1:10" x14ac:dyDescent="0.3">
      <c r="A37" s="1">
        <v>42086</v>
      </c>
      <c r="B37" t="s">
        <v>74</v>
      </c>
      <c r="C37" s="8">
        <v>-500</v>
      </c>
      <c r="D37" s="5" t="s">
        <v>56</v>
      </c>
    </row>
    <row r="38" spans="1:10" x14ac:dyDescent="0.3">
      <c r="A38" s="1">
        <v>42086</v>
      </c>
      <c r="B38" t="s">
        <v>75</v>
      </c>
      <c r="C38" s="8">
        <v>-400</v>
      </c>
      <c r="D38" s="5" t="s">
        <v>57</v>
      </c>
    </row>
    <row r="39" spans="1:10" x14ac:dyDescent="0.3">
      <c r="A39" s="1">
        <v>42086</v>
      </c>
      <c r="B39" t="s">
        <v>76</v>
      </c>
      <c r="C39" s="8">
        <v>-100</v>
      </c>
      <c r="D39" s="5" t="s">
        <v>58</v>
      </c>
    </row>
    <row r="40" spans="1:10" x14ac:dyDescent="0.3">
      <c r="A40" s="1">
        <v>42339</v>
      </c>
      <c r="B40" t="s">
        <v>21</v>
      </c>
      <c r="C40" s="8">
        <v>-1617.25</v>
      </c>
      <c r="D40" t="s">
        <v>60</v>
      </c>
      <c r="E40" s="20" t="s">
        <v>49</v>
      </c>
    </row>
    <row r="41" spans="1:10" ht="15" thickBot="1" x14ac:dyDescent="0.35">
      <c r="B41" s="2" t="s">
        <v>42</v>
      </c>
      <c r="C41" s="9">
        <f>SUM(C36:C40)</f>
        <v>-3424.25</v>
      </c>
      <c r="D41" s="4"/>
    </row>
    <row r="42" spans="1:10" ht="15" thickTop="1" x14ac:dyDescent="0.3"/>
    <row r="43" spans="1:10" x14ac:dyDescent="0.3">
      <c r="I43" s="8"/>
    </row>
    <row r="44" spans="1:10" x14ac:dyDescent="0.3">
      <c r="A44" s="1">
        <v>42095</v>
      </c>
      <c r="B44" t="s">
        <v>10</v>
      </c>
      <c r="C44" s="8">
        <v>-75</v>
      </c>
      <c r="I44" s="8"/>
    </row>
    <row r="45" spans="1:10" x14ac:dyDescent="0.3">
      <c r="A45" s="1">
        <v>42006</v>
      </c>
      <c r="B45" t="s">
        <v>10</v>
      </c>
      <c r="C45" s="8">
        <v>-75</v>
      </c>
    </row>
    <row r="46" spans="1:10" x14ac:dyDescent="0.3">
      <c r="A46" s="1">
        <v>42094</v>
      </c>
      <c r="B46" t="s">
        <v>19</v>
      </c>
      <c r="C46" s="8">
        <v>-6</v>
      </c>
    </row>
    <row r="47" spans="1:10" x14ac:dyDescent="0.3">
      <c r="A47" s="1">
        <v>42062</v>
      </c>
      <c r="B47" t="s">
        <v>34</v>
      </c>
      <c r="C47" s="8">
        <v>-5</v>
      </c>
    </row>
    <row r="48" spans="1:10" x14ac:dyDescent="0.3">
      <c r="A48" s="1">
        <v>42124</v>
      </c>
      <c r="B48" t="s">
        <v>31</v>
      </c>
      <c r="C48" s="8">
        <v>-5</v>
      </c>
      <c r="J48" s="21"/>
    </row>
    <row r="49" spans="1:6" x14ac:dyDescent="0.3">
      <c r="A49" s="1">
        <v>42153</v>
      </c>
      <c r="B49" t="s">
        <v>19</v>
      </c>
      <c r="C49" s="8">
        <v>-2</v>
      </c>
    </row>
    <row r="50" spans="1:6" x14ac:dyDescent="0.3">
      <c r="A50" s="1">
        <v>42312</v>
      </c>
      <c r="B50" t="s">
        <v>26</v>
      </c>
      <c r="C50" s="8">
        <v>-206.35</v>
      </c>
      <c r="D50" s="5" t="s">
        <v>64</v>
      </c>
    </row>
    <row r="51" spans="1:6" ht="15" thickBot="1" x14ac:dyDescent="0.35">
      <c r="B51" s="2" t="s">
        <v>11</v>
      </c>
      <c r="C51" s="9">
        <f>SUM(C44:C50)</f>
        <v>-374.35</v>
      </c>
      <c r="E51" s="9">
        <f>C51+C41+C33+C28+C24+C20+C15</f>
        <v>-32710.870000000003</v>
      </c>
      <c r="F51" s="7" t="s">
        <v>44</v>
      </c>
    </row>
    <row r="52" spans="1:6" ht="15" thickTop="1" x14ac:dyDescent="0.3">
      <c r="B52" s="4"/>
      <c r="C52" s="10"/>
      <c r="D52" s="7"/>
    </row>
    <row r="53" spans="1:6" x14ac:dyDescent="0.3">
      <c r="D53" s="7"/>
    </row>
    <row r="54" spans="1:6" x14ac:dyDescent="0.3">
      <c r="D54" s="7"/>
    </row>
    <row r="55" spans="1:6" x14ac:dyDescent="0.3">
      <c r="A55" s="1" t="s">
        <v>78</v>
      </c>
      <c r="B55" s="13" t="s">
        <v>70</v>
      </c>
      <c r="C55" s="10">
        <v>107</v>
      </c>
      <c r="D55" s="7"/>
    </row>
    <row r="56" spans="1:6" x14ac:dyDescent="0.3">
      <c r="A56" s="1" t="s">
        <v>78</v>
      </c>
      <c r="B56" s="12" t="s">
        <v>71</v>
      </c>
      <c r="C56" s="10">
        <v>-45</v>
      </c>
      <c r="D56" s="7"/>
    </row>
    <row r="57" spans="1:6" x14ac:dyDescent="0.3">
      <c r="A57" s="1" t="s">
        <v>78</v>
      </c>
      <c r="B57" t="s">
        <v>79</v>
      </c>
      <c r="C57" s="8">
        <v>30</v>
      </c>
    </row>
    <row r="60" spans="1:6" x14ac:dyDescent="0.3">
      <c r="A60" t="s">
        <v>16</v>
      </c>
      <c r="B60" t="s">
        <v>45</v>
      </c>
      <c r="D60"/>
    </row>
    <row r="61" spans="1:6" x14ac:dyDescent="0.3">
      <c r="A61"/>
      <c r="B61" t="s">
        <v>77</v>
      </c>
      <c r="D61"/>
    </row>
    <row r="62" spans="1:6" x14ac:dyDescent="0.3">
      <c r="A62"/>
      <c r="D62"/>
    </row>
    <row r="63" spans="1:6" x14ac:dyDescent="0.3">
      <c r="A63"/>
      <c r="B63" t="s">
        <v>17</v>
      </c>
      <c r="D63"/>
    </row>
    <row r="64" spans="1:6" x14ac:dyDescent="0.3">
      <c r="A64"/>
      <c r="B64" s="14"/>
      <c r="C64" s="15"/>
      <c r="D64" s="16"/>
    </row>
    <row r="65" spans="1:4" x14ac:dyDescent="0.3">
      <c r="A65"/>
      <c r="B65" s="17"/>
      <c r="C65" s="18"/>
      <c r="D65" s="19"/>
    </row>
  </sheetData>
  <mergeCells count="1">
    <mergeCell ref="B64:D65"/>
  </mergeCells>
  <pageMargins left="0.7" right="0.7" top="0.75" bottom="0.75" header="0.3" footer="0.3"/>
  <pageSetup paperSize="9" scale="7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G11" sqref="G11"/>
    </sheetView>
  </sheetViews>
  <sheetFormatPr defaultRowHeight="14.4" x14ac:dyDescent="0.3"/>
  <cols>
    <col min="1" max="1" width="10.33203125" bestFit="1" customWidth="1"/>
    <col min="2" max="2" width="42.6640625" bestFit="1" customWidth="1"/>
    <col min="5" max="5" width="8.88671875" style="22"/>
    <col min="6" max="6" width="10.33203125" bestFit="1" customWidth="1"/>
    <col min="7" max="7" width="46" bestFit="1" customWidth="1"/>
  </cols>
  <sheetData>
    <row r="1" spans="1:16" x14ac:dyDescent="0.3">
      <c r="A1" t="s">
        <v>0</v>
      </c>
      <c r="B1" t="s">
        <v>1</v>
      </c>
      <c r="C1" t="s">
        <v>2</v>
      </c>
      <c r="D1" t="s">
        <v>24</v>
      </c>
      <c r="F1" t="s">
        <v>23</v>
      </c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3">
      <c r="A2" s="1">
        <v>42006</v>
      </c>
      <c r="B2" t="s">
        <v>10</v>
      </c>
      <c r="C2">
        <v>-75</v>
      </c>
      <c r="D2" s="6">
        <v>32598.71</v>
      </c>
      <c r="F2" s="1">
        <v>42006</v>
      </c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x14ac:dyDescent="0.3">
      <c r="A3" s="1">
        <v>42059</v>
      </c>
      <c r="B3" t="s">
        <v>20</v>
      </c>
      <c r="C3">
        <v>-1450</v>
      </c>
      <c r="D3">
        <v>31148.71</v>
      </c>
      <c r="F3" s="1">
        <v>42059</v>
      </c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x14ac:dyDescent="0.3">
      <c r="A4" s="1">
        <v>42062</v>
      </c>
      <c r="B4" t="s">
        <v>34</v>
      </c>
      <c r="C4">
        <v>-5</v>
      </c>
      <c r="D4">
        <v>31143.71</v>
      </c>
      <c r="F4" s="1">
        <v>42064</v>
      </c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x14ac:dyDescent="0.3">
      <c r="A5" s="1">
        <v>42086</v>
      </c>
      <c r="B5" t="s">
        <v>7</v>
      </c>
      <c r="C5">
        <v>-807</v>
      </c>
      <c r="D5">
        <v>29336.71</v>
      </c>
      <c r="F5" s="1">
        <v>42086</v>
      </c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x14ac:dyDescent="0.3">
      <c r="A6" s="1">
        <v>42086</v>
      </c>
      <c r="B6" t="s">
        <v>6</v>
      </c>
      <c r="C6">
        <v>-500</v>
      </c>
      <c r="D6">
        <v>30143.71</v>
      </c>
      <c r="F6" s="1">
        <v>42086</v>
      </c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x14ac:dyDescent="0.3">
      <c r="A7" s="1">
        <v>42086</v>
      </c>
      <c r="B7" t="s">
        <v>22</v>
      </c>
      <c r="C7">
        <v>-400</v>
      </c>
      <c r="D7">
        <v>30643.71</v>
      </c>
      <c r="F7" s="1">
        <v>42086</v>
      </c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x14ac:dyDescent="0.3">
      <c r="A8" s="1">
        <v>42086</v>
      </c>
      <c r="B8" t="s">
        <v>33</v>
      </c>
      <c r="C8">
        <v>-100</v>
      </c>
      <c r="D8">
        <v>31043.71</v>
      </c>
      <c r="F8" s="1">
        <v>42086</v>
      </c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x14ac:dyDescent="0.3">
      <c r="A9" s="1">
        <v>42087</v>
      </c>
      <c r="B9" t="s">
        <v>32</v>
      </c>
      <c r="C9">
        <v>800</v>
      </c>
      <c r="D9">
        <v>30136.71</v>
      </c>
      <c r="F9" s="1">
        <v>42087</v>
      </c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x14ac:dyDescent="0.3">
      <c r="A10" s="1">
        <v>42094</v>
      </c>
      <c r="B10" t="s">
        <v>19</v>
      </c>
      <c r="C10">
        <v>-6</v>
      </c>
      <c r="D10">
        <v>30130.71</v>
      </c>
      <c r="F10" s="1">
        <v>42095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x14ac:dyDescent="0.3">
      <c r="A11" s="1">
        <v>42095</v>
      </c>
      <c r="B11" t="s">
        <v>20</v>
      </c>
      <c r="C11">
        <v>-3229</v>
      </c>
      <c r="D11">
        <v>26826.71</v>
      </c>
      <c r="F11" s="1">
        <v>42095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x14ac:dyDescent="0.3">
      <c r="A12" s="1">
        <v>42095</v>
      </c>
      <c r="B12" t="s">
        <v>10</v>
      </c>
      <c r="C12">
        <v>-75</v>
      </c>
      <c r="D12">
        <v>30055.71</v>
      </c>
      <c r="F12" s="1">
        <v>42095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x14ac:dyDescent="0.3">
      <c r="A13" s="1">
        <v>42124</v>
      </c>
      <c r="B13" t="s">
        <v>31</v>
      </c>
      <c r="C13">
        <v>-5</v>
      </c>
      <c r="D13">
        <v>26821.71</v>
      </c>
      <c r="F13" s="1">
        <v>42125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x14ac:dyDescent="0.3">
      <c r="A14" s="1">
        <v>42135</v>
      </c>
      <c r="B14" t="s">
        <v>7</v>
      </c>
      <c r="C14">
        <v>-168</v>
      </c>
      <c r="D14">
        <v>26653.71</v>
      </c>
      <c r="F14" s="1">
        <v>42135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x14ac:dyDescent="0.3">
      <c r="A15" s="1">
        <v>42153</v>
      </c>
      <c r="B15" t="s">
        <v>19</v>
      </c>
      <c r="C15">
        <v>-2</v>
      </c>
      <c r="D15">
        <v>26651.71</v>
      </c>
      <c r="F15" s="1">
        <v>42156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x14ac:dyDescent="0.3">
      <c r="A16" s="1">
        <v>42172</v>
      </c>
      <c r="B16" t="s">
        <v>29</v>
      </c>
      <c r="C16">
        <v>-5000</v>
      </c>
      <c r="D16">
        <v>21651.71</v>
      </c>
      <c r="F16" s="1">
        <v>42172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x14ac:dyDescent="0.3">
      <c r="A17" s="1">
        <v>42243</v>
      </c>
      <c r="B17" t="s">
        <v>7</v>
      </c>
      <c r="C17">
        <v>-45</v>
      </c>
      <c r="D17">
        <v>21606.71</v>
      </c>
      <c r="F17" s="1">
        <v>42243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x14ac:dyDescent="0.3">
      <c r="A18" s="1">
        <v>42275</v>
      </c>
      <c r="B18" t="s">
        <v>29</v>
      </c>
      <c r="C18">
        <v>-5000</v>
      </c>
      <c r="D18">
        <v>16606.71</v>
      </c>
      <c r="F18" s="1">
        <v>42275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x14ac:dyDescent="0.3">
      <c r="A19" s="1">
        <v>42275</v>
      </c>
      <c r="B19" t="s">
        <v>7</v>
      </c>
      <c r="C19">
        <v>-577.57000000000005</v>
      </c>
      <c r="D19">
        <v>15529.14</v>
      </c>
      <c r="F19" s="1">
        <v>42275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x14ac:dyDescent="0.3">
      <c r="A20" s="1">
        <v>42275</v>
      </c>
      <c r="B20" t="s">
        <v>6</v>
      </c>
      <c r="C20">
        <v>-500</v>
      </c>
      <c r="D20">
        <v>16106.71</v>
      </c>
      <c r="F20" s="1">
        <v>42275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x14ac:dyDescent="0.3">
      <c r="A21" s="1">
        <v>42282</v>
      </c>
      <c r="B21" t="s">
        <v>30</v>
      </c>
      <c r="C21">
        <v>-125</v>
      </c>
      <c r="D21">
        <v>15404.14</v>
      </c>
      <c r="F21" s="1">
        <v>42282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x14ac:dyDescent="0.3">
      <c r="A22" s="1">
        <v>42292</v>
      </c>
      <c r="B22" t="s">
        <v>29</v>
      </c>
      <c r="C22">
        <v>-687.5</v>
      </c>
      <c r="D22">
        <v>14716.64</v>
      </c>
      <c r="F22" s="1">
        <v>42292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x14ac:dyDescent="0.3">
      <c r="A23" s="1">
        <v>42306</v>
      </c>
      <c r="B23" t="s">
        <v>28</v>
      </c>
      <c r="C23">
        <v>1000</v>
      </c>
      <c r="D23">
        <v>15716.64</v>
      </c>
      <c r="F23" s="1">
        <v>42306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x14ac:dyDescent="0.3">
      <c r="A24" s="1">
        <v>42310</v>
      </c>
      <c r="B24" t="s">
        <v>4</v>
      </c>
      <c r="C24">
        <v>12000</v>
      </c>
      <c r="D24">
        <v>27716.639999999999</v>
      </c>
      <c r="F24" s="1">
        <v>42310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x14ac:dyDescent="0.3">
      <c r="A25" s="1">
        <v>42311</v>
      </c>
      <c r="B25" t="s">
        <v>27</v>
      </c>
      <c r="C25">
        <v>3200</v>
      </c>
      <c r="D25">
        <v>30916.639999999999</v>
      </c>
      <c r="F25" s="1">
        <v>42311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x14ac:dyDescent="0.3">
      <c r="A26" s="1">
        <v>42312</v>
      </c>
      <c r="B26" t="s">
        <v>18</v>
      </c>
      <c r="C26">
        <v>2000</v>
      </c>
      <c r="D26">
        <v>32710.29</v>
      </c>
      <c r="F26" s="1">
        <v>42312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x14ac:dyDescent="0.3">
      <c r="A27" s="1">
        <v>42312</v>
      </c>
      <c r="B27" t="s">
        <v>26</v>
      </c>
      <c r="C27">
        <v>-206.35</v>
      </c>
      <c r="D27">
        <v>30710.29</v>
      </c>
      <c r="F27" s="1">
        <v>42312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x14ac:dyDescent="0.3">
      <c r="A28" s="1">
        <v>42314</v>
      </c>
      <c r="B28" t="s">
        <v>3</v>
      </c>
      <c r="C28">
        <v>1000</v>
      </c>
      <c r="D28">
        <v>33710.29</v>
      </c>
      <c r="F28" s="1">
        <v>42314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x14ac:dyDescent="0.3">
      <c r="A29" s="1">
        <v>42319</v>
      </c>
      <c r="B29" t="s">
        <v>25</v>
      </c>
      <c r="C29">
        <v>-11500</v>
      </c>
      <c r="D29">
        <v>22210.29</v>
      </c>
      <c r="F29" s="1">
        <v>42319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x14ac:dyDescent="0.3">
      <c r="A30" s="1">
        <v>42319</v>
      </c>
      <c r="B30" t="s">
        <v>7</v>
      </c>
      <c r="C30">
        <v>-675.2</v>
      </c>
      <c r="D30">
        <v>21535.09</v>
      </c>
      <c r="F30" s="1">
        <v>42319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x14ac:dyDescent="0.3">
      <c r="A31" s="1">
        <v>42339</v>
      </c>
      <c r="B31" t="s">
        <v>21</v>
      </c>
      <c r="C31">
        <v>-1617.25</v>
      </c>
      <c r="D31" s="6">
        <v>19917.84</v>
      </c>
      <c r="F31" s="1">
        <v>42339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x14ac:dyDescent="0.3">
      <c r="A32" s="1"/>
      <c r="F32" s="1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x14ac:dyDescent="0.3">
      <c r="A33" s="1"/>
      <c r="F33" s="1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x14ac:dyDescent="0.3">
      <c r="A34" s="1"/>
      <c r="F34" s="1"/>
      <c r="G34" s="22"/>
      <c r="H34" s="22"/>
      <c r="I34" s="22"/>
      <c r="J34" s="22"/>
      <c r="K34" s="22"/>
      <c r="L34" s="22"/>
      <c r="M34" s="22"/>
      <c r="N34" s="22"/>
      <c r="O34" s="22"/>
      <c r="P34" s="22"/>
    </row>
  </sheetData>
  <sortState ref="A1:P34">
    <sortCondition ref="A1:A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Årsregnskab 2015</vt:lpstr>
      <vt:lpstr>Poster</vt:lpstr>
      <vt:lpstr>'Årsregnskab 2015'!Udskriftsområde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Vikkelsø</dc:creator>
  <cp:lastModifiedBy>Torben Vikkelsø</cp:lastModifiedBy>
  <cp:lastPrinted>2015-02-22T10:10:07Z</cp:lastPrinted>
  <dcterms:created xsi:type="dcterms:W3CDTF">2014-02-01T07:58:17Z</dcterms:created>
  <dcterms:modified xsi:type="dcterms:W3CDTF">2016-01-28T16:33:04Z</dcterms:modified>
</cp:coreProperties>
</file>